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Tech\"/>
    </mc:Choice>
  </mc:AlternateContent>
  <xr:revisionPtr revIDLastSave="0" documentId="13_ncr:1_{023A6558-FA86-4F9B-BC26-2396D60890F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krąg" sheetId="1" r:id="rId1"/>
    <sheet name="arkusz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F9" i="2" s="1"/>
  <c r="G9" i="2" s="1"/>
  <c r="B8" i="2"/>
  <c r="F36" i="1" l="1"/>
  <c r="F24" i="1"/>
  <c r="F14" i="1"/>
  <c r="H14" i="1" s="1"/>
</calcChain>
</file>

<file path=xl/sharedStrings.xml><?xml version="1.0" encoding="utf-8"?>
<sst xmlns="http://schemas.openxmlformats.org/spreadsheetml/2006/main" count="75" uniqueCount="37">
  <si>
    <t>Obliczanie szerokości foli pakowczej dla kręgów walcowanych na zimno:</t>
  </si>
  <si>
    <t>1. Wyznaczenie średnicy zewnętrznej kręgu D [m]:</t>
  </si>
  <si>
    <t>Opis:</t>
  </si>
  <si>
    <t>Dane:</t>
  </si>
  <si>
    <t>Jednostki:</t>
  </si>
  <si>
    <t>Wartości:</t>
  </si>
  <si>
    <t>m - ciężar kręgu:</t>
  </si>
  <si>
    <t>[kg]</t>
  </si>
  <si>
    <t>zmienna</t>
  </si>
  <si>
    <r>
      <t xml:space="preserve">p </t>
    </r>
    <r>
      <rPr>
        <b/>
        <sz val="10"/>
        <color theme="1"/>
        <rFont val="Arial CE"/>
        <charset val="238"/>
      </rPr>
      <t>- liczba pi:</t>
    </r>
  </si>
  <si>
    <t>bezwym.</t>
  </si>
  <si>
    <t>stała</t>
  </si>
  <si>
    <t>h - szerokość kręgu:</t>
  </si>
  <si>
    <t>[m]</t>
  </si>
  <si>
    <r>
      <t xml:space="preserve">r </t>
    </r>
    <r>
      <rPr>
        <b/>
        <sz val="10"/>
        <color theme="1"/>
        <rFont val="Arial CE"/>
        <charset val="238"/>
      </rPr>
      <t>- gęstość stali:</t>
    </r>
  </si>
  <si>
    <r>
      <t>[kg/m</t>
    </r>
    <r>
      <rPr>
        <b/>
        <vertAlign val="superscript"/>
        <sz val="10"/>
        <color theme="1"/>
        <rFont val="Arial CE"/>
        <charset val="238"/>
      </rPr>
      <t>3</t>
    </r>
    <r>
      <rPr>
        <b/>
        <sz val="10"/>
        <color theme="1"/>
        <rFont val="Arial CE"/>
        <charset val="238"/>
      </rPr>
      <t>]</t>
    </r>
  </si>
  <si>
    <t>d - średnica kręgu wewnętrzna:</t>
  </si>
  <si>
    <t>D - średnica kręgu zewnętrzna:</t>
  </si>
  <si>
    <t>-</t>
  </si>
  <si>
    <t>D =</t>
  </si>
  <si>
    <t>[mm]</t>
  </si>
  <si>
    <t>2. Wyznaczenie wysokosci pobocznicy kręgu A [mm]:</t>
  </si>
  <si>
    <t>A - wysokość pobocznicy:</t>
  </si>
  <si>
    <t>A =</t>
  </si>
  <si>
    <t>3. Szerokość folii pakowczej dla wymiaru szerokości kręgu S [mm]:</t>
  </si>
  <si>
    <t>n - naddatek na zawinięcie wew.:</t>
  </si>
  <si>
    <t>do uzupeł.</t>
  </si>
  <si>
    <t>z - zapas bezpieczny:</t>
  </si>
  <si>
    <t>S - szerokość folii pakowczej:</t>
  </si>
  <si>
    <t>S =</t>
  </si>
  <si>
    <t>Obliczanie ciężaru arkusza blachy:</t>
  </si>
  <si>
    <t>Grubość:</t>
  </si>
  <si>
    <t>Szerokość:</t>
  </si>
  <si>
    <t>Długość:</t>
  </si>
  <si>
    <t>Waga 1m2</t>
  </si>
  <si>
    <t>Waga arkusza:</t>
  </si>
  <si>
    <t>Gęstość stali: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</si>
</sst>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#,##0.00&quot; &quot;[$zł-415];[Red]&quot;-&quot;#,##0.00&quot; &quot;[$zł-415]"/>
  </numFmts>
  <fonts count="12">
    <font>
      <sz val="11"/>
      <color theme="1"/>
      <name val="Arial CE1"/>
      <charset val="238"/>
    </font>
    <font>
      <b/>
      <i/>
      <sz val="16"/>
      <color theme="1"/>
      <name val="Arial CE1"/>
      <charset val="238"/>
    </font>
    <font>
      <b/>
      <i/>
      <u/>
      <sz val="11"/>
      <color theme="1"/>
      <name val="Arial CE1"/>
      <charset val="238"/>
    </font>
    <font>
      <b/>
      <sz val="10"/>
      <color theme="1"/>
      <name val="Arial CE"/>
      <charset val="238"/>
    </font>
    <font>
      <sz val="10"/>
      <color rgb="FFFF0000"/>
      <name val="Arial CE"/>
      <charset val="238"/>
    </font>
    <font>
      <b/>
      <sz val="10"/>
      <color theme="1"/>
      <name val="Symbol"/>
      <family val="1"/>
      <charset val="2"/>
    </font>
    <font>
      <b/>
      <vertAlign val="superscript"/>
      <sz val="10"/>
      <color theme="1"/>
      <name val="Arial CE"/>
      <charset val="238"/>
    </font>
    <font>
      <b/>
      <sz val="10"/>
      <color rgb="FF0000FF"/>
      <name val="Arial CE"/>
      <charset val="238"/>
    </font>
    <font>
      <sz val="10"/>
      <color rgb="FF0000FF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  <font>
      <sz val="11"/>
      <color rgb="FFFF0000"/>
      <name val="Arial CE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1">
    <xf numFmtId="0" fontId="0" fillId="0" borderId="0" xfId="0"/>
    <xf numFmtId="0" fontId="3" fillId="0" borderId="0" xfId="0" applyFont="1"/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vertical="center"/>
    </xf>
    <xf numFmtId="0" fontId="7" fillId="0" borderId="0" xfId="0" applyFont="1"/>
    <xf numFmtId="3" fontId="9" fillId="0" borderId="0" xfId="0" applyNumberFormat="1" applyFont="1"/>
    <xf numFmtId="0" fontId="9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2" borderId="0" xfId="0" applyFill="1"/>
    <xf numFmtId="2" fontId="0" fillId="2" borderId="0" xfId="0" applyNumberFormat="1" applyFill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P17" sqref="P17"/>
    </sheetView>
  </sheetViews>
  <sheetFormatPr defaultRowHeight="14.25"/>
  <cols>
    <col min="1" max="5" width="6.75" customWidth="1"/>
    <col min="6" max="6" width="10.25" customWidth="1"/>
    <col min="7" max="7" width="12.75" customWidth="1"/>
    <col min="8" max="1024" width="6.75" customWidth="1"/>
  </cols>
  <sheetData>
    <row r="1" spans="1:9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>
      <c r="A3" s="29" t="s">
        <v>1</v>
      </c>
      <c r="B3" s="29"/>
      <c r="C3" s="29"/>
      <c r="D3" s="29"/>
      <c r="E3" s="29"/>
      <c r="F3" s="29"/>
    </row>
    <row r="5" spans="1:9">
      <c r="A5" s="1"/>
      <c r="C5" s="1" t="s">
        <v>2</v>
      </c>
      <c r="E5" s="1" t="s">
        <v>3</v>
      </c>
      <c r="F5" s="1" t="s">
        <v>4</v>
      </c>
      <c r="G5" s="1" t="s">
        <v>5</v>
      </c>
    </row>
    <row r="6" spans="1:9">
      <c r="A6" s="1"/>
      <c r="E6" s="1"/>
    </row>
    <row r="7" spans="1:9" ht="15" customHeight="1">
      <c r="A7" s="27" t="s">
        <v>6</v>
      </c>
      <c r="B7" s="27"/>
      <c r="C7" s="27"/>
      <c r="D7" s="27"/>
      <c r="E7" s="2">
        <v>12000</v>
      </c>
      <c r="F7" s="3" t="s">
        <v>7</v>
      </c>
      <c r="G7" s="4" t="s">
        <v>8</v>
      </c>
    </row>
    <row r="8" spans="1:9" ht="15" customHeight="1">
      <c r="A8" s="30" t="s">
        <v>9</v>
      </c>
      <c r="B8" s="30"/>
      <c r="C8" s="30"/>
      <c r="D8" s="30"/>
      <c r="E8" s="5">
        <v>3.14159265358979</v>
      </c>
      <c r="F8" s="3" t="s">
        <v>10</v>
      </c>
      <c r="G8" t="s">
        <v>11</v>
      </c>
    </row>
    <row r="9" spans="1:9" ht="15" customHeight="1">
      <c r="A9" s="27" t="s">
        <v>12</v>
      </c>
      <c r="B9" s="27"/>
      <c r="C9" s="27"/>
      <c r="D9" s="27"/>
      <c r="E9" s="6">
        <v>1</v>
      </c>
      <c r="F9" s="3" t="s">
        <v>13</v>
      </c>
      <c r="G9" s="4" t="s">
        <v>8</v>
      </c>
    </row>
    <row r="10" spans="1:9" ht="15" customHeight="1">
      <c r="A10" s="30" t="s">
        <v>14</v>
      </c>
      <c r="B10" s="30"/>
      <c r="C10" s="30"/>
      <c r="D10" s="30"/>
      <c r="E10" s="2">
        <v>7850</v>
      </c>
      <c r="F10" s="3" t="s">
        <v>15</v>
      </c>
      <c r="G10" t="s">
        <v>11</v>
      </c>
    </row>
    <row r="11" spans="1:9" ht="15" customHeight="1">
      <c r="A11" s="27" t="s">
        <v>16</v>
      </c>
      <c r="B11" s="27"/>
      <c r="C11" s="27"/>
      <c r="D11" s="27"/>
      <c r="E11" s="6">
        <v>0.61</v>
      </c>
      <c r="F11" s="3" t="s">
        <v>13</v>
      </c>
      <c r="G11" s="4" t="s">
        <v>8</v>
      </c>
    </row>
    <row r="12" spans="1:9" ht="15" customHeight="1">
      <c r="A12" s="26" t="s">
        <v>17</v>
      </c>
      <c r="B12" s="26"/>
      <c r="C12" s="26"/>
      <c r="D12" s="26"/>
      <c r="E12" s="7" t="s">
        <v>18</v>
      </c>
      <c r="F12" s="8" t="s">
        <v>13</v>
      </c>
    </row>
    <row r="14" spans="1:9">
      <c r="B14" s="9"/>
      <c r="C14" s="10"/>
      <c r="D14" s="1"/>
      <c r="E14" s="11" t="s">
        <v>19</v>
      </c>
      <c r="F14" s="12">
        <f>SQRT((4*E7)/(E8*E9*E10)+POWER(E11,2))</f>
        <v>1.5226468547175154</v>
      </c>
      <c r="G14" s="13" t="s">
        <v>13</v>
      </c>
      <c r="H14" s="14">
        <f>F14*1000</f>
        <v>1522.6468547175155</v>
      </c>
      <c r="I14" s="15" t="s">
        <v>20</v>
      </c>
    </row>
    <row r="16" spans="1:9">
      <c r="A16" s="28" t="s">
        <v>21</v>
      </c>
      <c r="B16" s="28"/>
      <c r="C16" s="28"/>
      <c r="D16" s="28"/>
      <c r="E16" s="28"/>
      <c r="F16" s="28"/>
    </row>
    <row r="18" spans="1:9">
      <c r="C18" s="1" t="s">
        <v>2</v>
      </c>
      <c r="E18" s="1" t="s">
        <v>3</v>
      </c>
      <c r="F18" s="1" t="s">
        <v>4</v>
      </c>
    </row>
    <row r="20" spans="1:9" ht="15" customHeight="1">
      <c r="A20" s="27" t="s">
        <v>16</v>
      </c>
      <c r="B20" s="27"/>
      <c r="C20" s="27"/>
      <c r="D20" s="27"/>
      <c r="E20" s="16">
        <v>750</v>
      </c>
      <c r="F20" s="3" t="s">
        <v>20</v>
      </c>
    </row>
    <row r="21" spans="1:9" ht="15" customHeight="1">
      <c r="A21" s="27" t="s">
        <v>17</v>
      </c>
      <c r="B21" s="27"/>
      <c r="C21" s="27"/>
      <c r="D21" s="27"/>
      <c r="E21" s="2">
        <v>1973.0813161997301</v>
      </c>
      <c r="F21" s="3" t="s">
        <v>20</v>
      </c>
    </row>
    <row r="22" spans="1:9" ht="15" customHeight="1">
      <c r="A22" s="26" t="s">
        <v>22</v>
      </c>
      <c r="B22" s="26"/>
      <c r="C22" s="26"/>
      <c r="D22" s="26"/>
      <c r="E22" s="7" t="s">
        <v>18</v>
      </c>
      <c r="F22" s="8" t="s">
        <v>20</v>
      </c>
    </row>
    <row r="24" spans="1:9">
      <c r="E24" s="17" t="s">
        <v>23</v>
      </c>
      <c r="F24" s="18">
        <f>E21-E20</f>
        <v>1223.0813161997301</v>
      </c>
      <c r="G24" s="13" t="s">
        <v>20</v>
      </c>
    </row>
    <row r="26" spans="1:9">
      <c r="A26" s="29" t="s">
        <v>24</v>
      </c>
      <c r="B26" s="29"/>
      <c r="C26" s="29"/>
      <c r="D26" s="29"/>
      <c r="E26" s="29"/>
      <c r="F26" s="29"/>
      <c r="G26" s="29"/>
      <c r="H26" s="19">
        <v>880</v>
      </c>
      <c r="I26" s="15" t="s">
        <v>20</v>
      </c>
    </row>
    <row r="28" spans="1:9">
      <c r="C28" s="1" t="s">
        <v>2</v>
      </c>
      <c r="D28" s="1"/>
      <c r="E28" s="1" t="s">
        <v>3</v>
      </c>
      <c r="F28" s="1" t="s">
        <v>4</v>
      </c>
    </row>
    <row r="30" spans="1:9" ht="15" customHeight="1">
      <c r="A30" s="27" t="s">
        <v>12</v>
      </c>
      <c r="B30" s="27"/>
      <c r="C30" s="27"/>
      <c r="D30" s="27"/>
      <c r="E30" s="16">
        <v>880</v>
      </c>
      <c r="F30" s="3" t="s">
        <v>20</v>
      </c>
    </row>
    <row r="31" spans="1:9" ht="15" customHeight="1">
      <c r="A31" s="27" t="s">
        <v>22</v>
      </c>
      <c r="B31" s="27"/>
      <c r="C31" s="27"/>
      <c r="D31" s="27"/>
      <c r="E31" s="2">
        <v>1223.0813161997401</v>
      </c>
      <c r="F31" s="3" t="s">
        <v>20</v>
      </c>
    </row>
    <row r="32" spans="1:9" ht="15" customHeight="1">
      <c r="A32" s="27" t="s">
        <v>25</v>
      </c>
      <c r="B32" s="27"/>
      <c r="C32" s="27"/>
      <c r="D32" s="27"/>
      <c r="E32" s="20">
        <v>500</v>
      </c>
      <c r="F32" s="3" t="s">
        <v>20</v>
      </c>
      <c r="G32" s="4" t="s">
        <v>26</v>
      </c>
    </row>
    <row r="33" spans="1:7" ht="15" customHeight="1">
      <c r="A33" s="27" t="s">
        <v>27</v>
      </c>
      <c r="B33" s="27"/>
      <c r="C33" s="27"/>
      <c r="D33" s="27"/>
      <c r="E33" s="20">
        <v>100</v>
      </c>
      <c r="F33" s="3" t="s">
        <v>20</v>
      </c>
      <c r="G33" s="4" t="s">
        <v>26</v>
      </c>
    </row>
    <row r="34" spans="1:7" ht="15" customHeight="1">
      <c r="A34" s="26" t="s">
        <v>28</v>
      </c>
      <c r="B34" s="26"/>
      <c r="C34" s="26"/>
      <c r="D34" s="26"/>
      <c r="E34" s="21" t="s">
        <v>18</v>
      </c>
      <c r="F34" s="3" t="s">
        <v>20</v>
      </c>
    </row>
    <row r="36" spans="1:7">
      <c r="E36" s="17" t="s">
        <v>29</v>
      </c>
      <c r="F36" s="18">
        <f>SUM(E30:E33)</f>
        <v>2703.0813161997403</v>
      </c>
      <c r="G36" s="13" t="s">
        <v>20</v>
      </c>
    </row>
  </sheetData>
  <mergeCells count="18">
    <mergeCell ref="A10:D10"/>
    <mergeCell ref="A1:I1"/>
    <mergeCell ref="A3:F3"/>
    <mergeCell ref="A7:D7"/>
    <mergeCell ref="A8:D8"/>
    <mergeCell ref="A9:D9"/>
    <mergeCell ref="A34:D34"/>
    <mergeCell ref="A11:D11"/>
    <mergeCell ref="A12:D12"/>
    <mergeCell ref="A16:F16"/>
    <mergeCell ref="A20:D20"/>
    <mergeCell ref="A21:D21"/>
    <mergeCell ref="A22:D22"/>
    <mergeCell ref="A26:G26"/>
    <mergeCell ref="A30:D30"/>
    <mergeCell ref="A31:D31"/>
    <mergeCell ref="A32:D32"/>
    <mergeCell ref="A33:D33"/>
  </mergeCells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workbookViewId="0">
      <selection activeCell="M14" sqref="M14"/>
    </sheetView>
  </sheetViews>
  <sheetFormatPr defaultRowHeight="14.25"/>
  <cols>
    <col min="1" max="1" width="12.75" bestFit="1" customWidth="1"/>
    <col min="2" max="2" width="11.25" customWidth="1"/>
    <col min="3" max="3" width="6.75" customWidth="1"/>
    <col min="4" max="4" width="7.5" bestFit="1" customWidth="1"/>
    <col min="5" max="5" width="6.75" customWidth="1"/>
    <col min="6" max="6" width="7.5" customWidth="1"/>
    <col min="7" max="1024" width="6.75" customWidth="1"/>
  </cols>
  <sheetData>
    <row r="1" spans="1:9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3" spans="1:9">
      <c r="A3" t="s">
        <v>31</v>
      </c>
      <c r="B3">
        <v>1.5</v>
      </c>
      <c r="C3" t="s">
        <v>20</v>
      </c>
      <c r="D3" s="23" t="s">
        <v>8</v>
      </c>
    </row>
    <row r="4" spans="1:9">
      <c r="A4" t="s">
        <v>32</v>
      </c>
      <c r="B4">
        <v>1.5</v>
      </c>
      <c r="C4" s="1" t="s">
        <v>13</v>
      </c>
      <c r="D4" s="23" t="s">
        <v>8</v>
      </c>
      <c r="E4" s="1"/>
      <c r="F4" s="1"/>
    </row>
    <row r="5" spans="1:9">
      <c r="A5" t="s">
        <v>33</v>
      </c>
      <c r="B5">
        <v>3</v>
      </c>
      <c r="C5" t="s">
        <v>13</v>
      </c>
      <c r="D5" s="23" t="s">
        <v>8</v>
      </c>
    </row>
    <row r="6" spans="1:9">
      <c r="A6" t="s">
        <v>36</v>
      </c>
      <c r="B6">
        <v>7.85</v>
      </c>
      <c r="C6" s="3" t="s">
        <v>15</v>
      </c>
      <c r="D6" t="s">
        <v>11</v>
      </c>
    </row>
    <row r="7" spans="1:9">
      <c r="E7" s="17"/>
      <c r="F7" s="18"/>
      <c r="G7" s="13"/>
    </row>
    <row r="8" spans="1:9">
      <c r="A8" t="s">
        <v>34</v>
      </c>
      <c r="B8">
        <f>B3*1*2*B6</f>
        <v>23.549999999999997</v>
      </c>
    </row>
    <row r="9" spans="1:9">
      <c r="A9" s="24" t="s">
        <v>35</v>
      </c>
      <c r="B9" s="25">
        <f>B3*B4*B5*B6</f>
        <v>52.987499999999997</v>
      </c>
      <c r="C9" s="1"/>
      <c r="D9" s="22"/>
      <c r="E9" s="1"/>
      <c r="F9" s="1">
        <f>B9*70</f>
        <v>3709.125</v>
      </c>
      <c r="G9">
        <f>F9*1</f>
        <v>3709.125</v>
      </c>
    </row>
    <row r="11" spans="1:9" ht="15" customHeight="1">
      <c r="A11" s="27"/>
      <c r="B11" s="27"/>
      <c r="C11" s="27"/>
      <c r="D11" s="27"/>
      <c r="E11" s="16"/>
      <c r="F11" s="3"/>
    </row>
    <row r="12" spans="1:9" ht="15" customHeight="1">
      <c r="A12" s="27"/>
      <c r="B12" s="27"/>
      <c r="C12" s="27"/>
      <c r="D12" s="27"/>
      <c r="E12" s="2"/>
      <c r="F12" s="3"/>
    </row>
    <row r="13" spans="1:9" ht="15" customHeight="1">
      <c r="A13" s="27"/>
      <c r="B13" s="27"/>
      <c r="C13" s="27"/>
      <c r="D13" s="27"/>
      <c r="E13" s="20"/>
      <c r="F13" s="3"/>
      <c r="G13" s="4"/>
    </row>
    <row r="14" spans="1:9" ht="15" customHeight="1">
      <c r="A14" s="27"/>
      <c r="B14" s="27"/>
      <c r="C14" s="27"/>
      <c r="D14" s="27"/>
      <c r="E14" s="20"/>
      <c r="F14" s="3"/>
      <c r="G14" s="4"/>
    </row>
    <row r="15" spans="1:9" ht="15" customHeight="1">
      <c r="A15" s="26"/>
      <c r="B15" s="26"/>
      <c r="C15" s="26"/>
      <c r="D15" s="26"/>
      <c r="E15" s="21"/>
      <c r="F15" s="3"/>
    </row>
    <row r="17" spans="5:7">
      <c r="E17" s="17"/>
      <c r="F17" s="18"/>
      <c r="G17" s="13"/>
    </row>
  </sheetData>
  <mergeCells count="6">
    <mergeCell ref="A15:D15"/>
    <mergeCell ref="A1:I1"/>
    <mergeCell ref="A11:D11"/>
    <mergeCell ref="A12:D12"/>
    <mergeCell ref="A13:D13"/>
    <mergeCell ref="A14:D14"/>
  </mergeCells>
  <pageMargins left="0.74803149606299213" right="0.74803149606299213" top="1.2791338582677165" bottom="1.2791338582677165" header="0.98385826771653528" footer="0.98385826771653528"/>
  <pageSetup paperSize="9" fitToWidth="0" fitToHeight="0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024" width="6.75" customWidth="1"/>
  </cols>
  <sheetData/>
  <pageMargins left="0.74803149606299213" right="0.74803149606299213" top="1.2791338582677165" bottom="1.2791338582677165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krąg</vt:lpstr>
      <vt:lpstr>arkusz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HTS  S.A.</dc:creator>
  <cp:lastModifiedBy>Piotr</cp:lastModifiedBy>
  <cp:revision>2</cp:revision>
  <cp:lastPrinted>2003-04-15T10:46:27Z</cp:lastPrinted>
  <dcterms:created xsi:type="dcterms:W3CDTF">2003-03-07T11:29:05Z</dcterms:created>
  <dcterms:modified xsi:type="dcterms:W3CDTF">2022-08-24T06:10:43Z</dcterms:modified>
</cp:coreProperties>
</file>